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ad Me" sheetId="1" state="visible" r:id="rId1"/>
    <sheet name="Target Fields" sheetId="2" state="visible" r:id="rId2"/>
    <sheet name="Chart of Accounts" sheetId="3" state="visible" r:id="rId3"/>
    <sheet name="Fiscal Calendar" sheetId="4" state="visible" r:id="rId4"/>
    <sheet name="Ledger Sample" sheetId="5" state="visible" r:id="rId5"/>
    <sheet name="Management P&amp;L" sheetId="6" state="visible" r:id="rId6"/>
    <sheet name="Reference Data" sheetId="7" state="hidden" r:id="rId7"/>
    <sheet name="Validation" sheetId="8" state="visible" r:id="rId8"/>
  </sheets>
  <definedNames>
    <definedName name="_xlnm._FilterDatabase" localSheetId="1" hidden="1">'Target Fields'!$A$1:$J$14</definedName>
  </definedNames>
  <calcPr calcId="124519" calcMode="auto" fullCalcOnLoad="1" forceFullCalc="1"/>
</workbook>
</file>

<file path=xl/styles.xml><?xml version="1.0" encoding="utf-8"?>
<styleSheet xmlns="http://schemas.openxmlformats.org/spreadsheetml/2006/main">
  <numFmts count="3">
    <numFmt numFmtId="164" formatCode="yyyy-mm-dd h:mm:ss"/>
    <numFmt numFmtId="165" formatCode="dd-mmm-yyyy"/>
    <numFmt numFmtId="166" formatCode="#,##0.00;[Red]-#,##0.00"/>
  </numFmts>
  <fonts count="4">
    <font>
      <name val="Calibri"/>
      <family val="2"/>
      <color theme="1"/>
      <sz val="11"/>
      <scheme val="minor"/>
    </font>
    <font>
      <b val="1"/>
      <color rgb="0019324D"/>
      <sz val="16"/>
    </font>
    <font>
      <b val="1"/>
      <color rgb="0019324D"/>
    </font>
    <font>
      <b val="1"/>
      <color rgb="00FFFFFF"/>
    </font>
  </fonts>
  <fills count="5">
    <fill>
      <patternFill/>
    </fill>
    <fill>
      <patternFill patternType="gray125"/>
    </fill>
    <fill>
      <patternFill patternType="solid">
        <fgColor rgb="00E7EBEF"/>
      </patternFill>
    </fill>
    <fill>
      <patternFill patternType="solid">
        <fgColor rgb="0019324D"/>
      </patternFill>
    </fill>
    <fill>
      <patternFill patternType="solid">
        <fgColor rgb="00D9EAF7"/>
      </patternFill>
    </fill>
  </fills>
  <borders count="2">
    <border>
      <left/>
      <right/>
      <top/>
      <bottom/>
      <diagonal/>
    </border>
    <border>
      <bottom style="thin">
        <color rgb="00C8D0D8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2" borderId="0" applyAlignment="1" pivotButton="0" quotePrefix="0" xfId="0">
      <alignment vertical="top"/>
    </xf>
    <xf numFmtId="0" fontId="0" fillId="0" borderId="0" applyAlignment="1" pivotButton="0" quotePrefix="0" xfId="0">
      <alignment vertical="top" wrapText="1"/>
    </xf>
    <xf numFmtId="0" fontId="3" fillId="3" borderId="1" applyAlignment="1" pivotButton="0" quotePrefix="0" xfId="0">
      <alignment vertical="top" wrapText="1"/>
    </xf>
    <xf numFmtId="165" fontId="0" fillId="0" borderId="0" pivotButton="0" quotePrefix="0" xfId="0"/>
    <xf numFmtId="166" fontId="0" fillId="0" borderId="0" pivotButton="0" quotePrefix="0" xfId="0"/>
    <xf numFmtId="0" fontId="2" fillId="4" borderId="0" pivotButton="0" quotePrefix="0" xfId="0"/>
    <xf numFmtId="166" fontId="2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styles" Target="styles.xml" Id="rId9" /><Relationship Type="http://schemas.openxmlformats.org/officeDocument/2006/relationships/theme" Target="theme/theme1.xml" Id="rId10" /></Relationships>
</file>

<file path=xl/tables/table1.xml><?xml version="1.0" encoding="utf-8"?>
<table xmlns="http://schemas.openxmlformats.org/spreadsheetml/2006/main" id="1" name="TargetFields" displayName="TargetFields" ref="A1:J14" headerRowCount="1">
  <autoFilter ref="A1:J14"/>
  <tableColumns count="10">
    <tableColumn id="1" name="Object Type"/>
    <tableColumn id="2" name="Entity"/>
    <tableColumn id="3" name="Name"/>
    <tableColumn id="4" name="Data Type"/>
    <tableColumn id="5" name="Business Definition"/>
    <tableColumn id="6" name="Required"/>
    <tableColumn id="7" name="Business Owner"/>
    <tableColumn id="8" name="Calculation"/>
    <tableColumn id="9" name="Planned Source"/>
    <tableColumn id="10" name="Implementation Notes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ChartOfAccounts" displayName="ChartOfAccounts" ref="A3:D13" headerRowCount="1">
  <autoFilter ref="A3:D13"/>
  <tableColumns count="4">
    <tableColumn id="1" name="AccountKey"/>
    <tableColumn id="2" name="AccountName"/>
    <tableColumn id="3" name="AccountType"/>
    <tableColumn id="4" name="AccountGroup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3" name="FiscalCalendar" displayName="FiscalCalendar" ref="A3:C34" headerRowCount="1">
  <autoFilter ref="A3:C34"/>
  <tableColumns count="3">
    <tableColumn id="1" name="DateKey"/>
    <tableColumn id="2" name="Date"/>
    <tableColumn id="3" name="FiscalMonth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4" name="LedgerSample" displayName="LedgerSample" ref="A3:F15" headerRowCount="1">
  <autoFilter ref="A3:F15"/>
  <tableColumns count="6">
    <tableColumn id="1" name="DateKey"/>
    <tableColumn id="2" name="AccountKey"/>
    <tableColumn id="3" name="SignedAmount"/>
    <tableColumn id="4" name="IsAdjustment"/>
    <tableColumn id="5" name="CostCentre"/>
    <tableColumn id="6" name="CurrencyCod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_rels/sheet3.xml.rels><Relationships xmlns="http://schemas.openxmlformats.org/package/2006/relationships"><Relationship Type="http://schemas.openxmlformats.org/officeDocument/2006/relationships/table" Target="/xl/tables/table2.xml" Id="rId1" /></Relationships>
</file>

<file path=xl/worksheets/_rels/sheet4.xml.rels><Relationships xmlns="http://schemas.openxmlformats.org/package/2006/relationships"><Relationship Type="http://schemas.openxmlformats.org/officeDocument/2006/relationships/table" Target="/xl/tables/table3.xml" Id="rId1" /></Relationships>
</file>

<file path=xl/worksheets/_rels/sheet5.xml.rels><Relationships xmlns="http://schemas.openxmlformats.org/package/2006/relationships"><Relationship Type="http://schemas.openxmlformats.org/officeDocument/2006/relationships/table" Target="/xl/tables/table4.xml" Id="rId1" /></Relationships>
</file>

<file path=xl/worksheets/sheet1.xml><?xml version="1.0" encoding="utf-8"?>
<worksheet xmlns="http://schemas.openxmlformats.org/spreadsheetml/2006/main">
  <sheetPr>
    <tabColor rgb="0019324D"/>
    <outlinePr summaryBelow="1" summaryRight="1"/>
    <pageSetUpPr/>
  </sheetPr>
  <dimension ref="A1:F10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76" customWidth="1" min="2" max="2"/>
    <col width="3" customWidth="1" min="3" max="3"/>
    <col width="3" customWidth="1" min="4" max="4"/>
    <col width="3" customWidth="1" min="5" max="5"/>
    <col width="3" customWidth="1" min="6" max="6"/>
  </cols>
  <sheetData>
    <row r="1" ht="25" customHeight="1">
      <c r="A1" s="1" t="inlineStr">
        <is>
          <t>Finance Reporting Data Dictionary — Management Extension</t>
        </is>
      </c>
    </row>
    <row r="3">
      <c r="A3" s="2" t="inlineStr">
        <is>
          <t>Document purpose</t>
        </is>
      </c>
      <c r="B3" s="3" t="inlineStr">
        <is>
          <t>Document the finance attributes requested for management analysis, including organisational and transaction-currency enrichment.</t>
        </is>
      </c>
    </row>
    <row r="4">
      <c r="A4" s="2" t="inlineStr">
        <is>
          <t>Prepared for</t>
        </is>
      </c>
      <c r="B4" s="3" t="inlineStr">
        <is>
          <t>Data and reporting discovery workshop</t>
        </is>
      </c>
    </row>
    <row r="5">
      <c r="A5" s="2" t="inlineStr">
        <is>
          <t>Business owner</t>
        </is>
      </c>
      <c r="B5" s="3" t="inlineStr">
        <is>
          <t>Reporting Transformation</t>
        </is>
      </c>
    </row>
    <row r="6">
      <c r="A6" s="2" t="inlineStr">
        <is>
          <t>Planning horizon</t>
        </is>
      </c>
      <c r="B6" s="3" t="inlineStr">
        <is>
          <t>FY2026–FY2027</t>
        </is>
      </c>
    </row>
    <row r="8">
      <c r="A8" s="2" t="inlineStr">
        <is>
          <t>How to use this workbook</t>
        </is>
      </c>
      <c r="B8" s="3" t="inlineStr">
        <is>
          <t>Target Fields is the authoritative register of requested data objects. The working sheets contain synthetic records and formulas that illustrate grain and intended report behaviour.</t>
        </is>
      </c>
    </row>
    <row r="10">
      <c r="A10" s="2" t="inlineStr">
        <is>
          <t>Scope note</t>
        </is>
      </c>
      <c r="B10" s="3" t="inlineStr">
        <is>
          <t>All sample values are fictional and are provided for design discussion, not reconciliation or production reporting.</t>
        </is>
      </c>
    </row>
  </sheetData>
  <mergeCells count="1">
    <mergeCell ref="A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2F75B5"/>
    <outlinePr summaryBelow="1" summaryRight="1"/>
    <pageSetUpPr/>
  </sheetPr>
  <dimension ref="A1:J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8" customWidth="1" min="2" max="2"/>
    <col width="24" customWidth="1" min="3" max="3"/>
    <col width="14" customWidth="1" min="4" max="4"/>
    <col width="46" customWidth="1" min="5" max="5"/>
    <col width="10" customWidth="1" min="6" max="6"/>
    <col width="24" customWidth="1" min="7" max="7"/>
    <col width="38" customWidth="1" min="8" max="8"/>
    <col width="32" customWidth="1" min="9" max="9"/>
    <col width="38" customWidth="1" min="10" max="10"/>
  </cols>
  <sheetData>
    <row r="1">
      <c r="A1" s="4" t="inlineStr">
        <is>
          <t>Object Type</t>
        </is>
      </c>
      <c r="B1" s="4" t="inlineStr">
        <is>
          <t>Entity</t>
        </is>
      </c>
      <c r="C1" s="4" t="inlineStr">
        <is>
          <t>Name</t>
        </is>
      </c>
      <c r="D1" s="4" t="inlineStr">
        <is>
          <t>Data Type</t>
        </is>
      </c>
      <c r="E1" s="4" t="inlineStr">
        <is>
          <t>Business Definition</t>
        </is>
      </c>
      <c r="F1" s="4" t="inlineStr">
        <is>
          <t>Required</t>
        </is>
      </c>
      <c r="G1" s="4" t="inlineStr">
        <is>
          <t>Business Owner</t>
        </is>
      </c>
      <c r="H1" s="4" t="inlineStr">
        <is>
          <t>Calculation</t>
        </is>
      </c>
      <c r="I1" s="4" t="inlineStr">
        <is>
          <t>Planned Source</t>
        </is>
      </c>
      <c r="J1" s="4" t="inlineStr">
        <is>
          <t>Implementation Notes</t>
        </is>
      </c>
    </row>
    <row r="2">
      <c r="A2" s="3" t="inlineStr">
        <is>
          <t>column</t>
        </is>
      </c>
      <c r="B2" s="3" t="inlineStr">
        <is>
          <t>Account</t>
        </is>
      </c>
      <c r="C2" s="3" t="inlineStr">
        <is>
          <t>AccountKey</t>
        </is>
      </c>
      <c r="D2" s="3" t="inlineStr">
        <is>
          <t>Int64</t>
        </is>
      </c>
      <c r="E2" s="3" t="inlineStr">
        <is>
          <t>Stable account identifier.</t>
        </is>
      </c>
      <c r="F2" s="3" t="inlineStr">
        <is>
          <t>Yes</t>
        </is>
      </c>
      <c r="G2" s="3" t="inlineStr">
        <is>
          <t>Financial Control</t>
        </is>
      </c>
      <c r="H2" s="3" t="n"/>
      <c r="I2" s="3" t="inlineStr">
        <is>
          <t>Chart of accounts master</t>
        </is>
      </c>
      <c r="J2" s="3" t="inlineStr"/>
    </row>
    <row r="3">
      <c r="A3" s="3" t="inlineStr">
        <is>
          <t>column</t>
        </is>
      </c>
      <c r="B3" s="3" t="inlineStr">
        <is>
          <t>Account</t>
        </is>
      </c>
      <c r="C3" s="3" t="inlineStr">
        <is>
          <t>AccountName</t>
        </is>
      </c>
      <c r="D3" s="3" t="inlineStr">
        <is>
          <t>String</t>
        </is>
      </c>
      <c r="E3" s="3" t="inlineStr">
        <is>
          <t>Finance account display name.</t>
        </is>
      </c>
      <c r="F3" s="3" t="inlineStr">
        <is>
          <t>Yes</t>
        </is>
      </c>
      <c r="G3" s="3" t="inlineStr">
        <is>
          <t>Financial Control</t>
        </is>
      </c>
      <c r="H3" s="3" t="n"/>
      <c r="I3" s="3" t="inlineStr">
        <is>
          <t>Chart of accounts master</t>
        </is>
      </c>
      <c r="J3" s="3" t="inlineStr"/>
    </row>
    <row r="4">
      <c r="A4" s="3" t="inlineStr">
        <is>
          <t>column</t>
        </is>
      </c>
      <c r="B4" s="3" t="inlineStr">
        <is>
          <t>Account</t>
        </is>
      </c>
      <c r="C4" s="3" t="inlineStr">
        <is>
          <t>AccountType</t>
        </is>
      </c>
      <c r="D4" s="3" t="inlineStr">
        <is>
          <t>String</t>
        </is>
      </c>
      <c r="E4" s="3" t="inlineStr">
        <is>
          <t>Revenue or expense classification.</t>
        </is>
      </c>
      <c r="F4" s="3" t="inlineStr">
        <is>
          <t>Yes</t>
        </is>
      </c>
      <c r="G4" s="3" t="inlineStr">
        <is>
          <t>Financial Control</t>
        </is>
      </c>
      <c r="H4" s="3" t="n"/>
      <c r="I4" s="3" t="inlineStr">
        <is>
          <t>Chart of accounts master</t>
        </is>
      </c>
      <c r="J4" s="3" t="inlineStr"/>
    </row>
    <row r="5">
      <c r="A5" s="3" t="inlineStr">
        <is>
          <t>column</t>
        </is>
      </c>
      <c r="B5" s="3" t="inlineStr">
        <is>
          <t>Calendar</t>
        </is>
      </c>
      <c r="C5" s="3" t="inlineStr">
        <is>
          <t>DateKey</t>
        </is>
      </c>
      <c r="D5" s="3" t="inlineStr">
        <is>
          <t>Int64</t>
        </is>
      </c>
      <c r="E5" s="3" t="inlineStr">
        <is>
          <t>Integer date key in YYYYMMDD form.</t>
        </is>
      </c>
      <c r="F5" s="3" t="inlineStr">
        <is>
          <t>Yes</t>
        </is>
      </c>
      <c r="G5" s="3" t="inlineStr">
        <is>
          <t>Enterprise Data</t>
        </is>
      </c>
      <c r="H5" s="3" t="n"/>
      <c r="I5" s="3" t="inlineStr">
        <is>
          <t>Enterprise fiscal calendar</t>
        </is>
      </c>
      <c r="J5" s="3" t="inlineStr"/>
    </row>
    <row r="6">
      <c r="A6" s="3" t="inlineStr">
        <is>
          <t>column</t>
        </is>
      </c>
      <c r="B6" s="3" t="inlineStr">
        <is>
          <t>Calendar</t>
        </is>
      </c>
      <c r="C6" s="3" t="inlineStr">
        <is>
          <t>Date</t>
        </is>
      </c>
      <c r="D6" s="3" t="inlineStr">
        <is>
          <t>DateTime</t>
        </is>
      </c>
      <c r="E6" s="3" t="inlineStr">
        <is>
          <t>Posting calendar date.</t>
        </is>
      </c>
      <c r="F6" s="3" t="inlineStr">
        <is>
          <t>Yes</t>
        </is>
      </c>
      <c r="G6" s="3" t="inlineStr">
        <is>
          <t>Enterprise Data</t>
        </is>
      </c>
      <c r="H6" s="3" t="n"/>
      <c r="I6" s="3" t="inlineStr">
        <is>
          <t>Enterprise fiscal calendar</t>
        </is>
      </c>
      <c r="J6" s="3" t="inlineStr"/>
    </row>
    <row r="7">
      <c r="A7" s="3" t="inlineStr">
        <is>
          <t>column</t>
        </is>
      </c>
      <c r="B7" s="3" t="inlineStr">
        <is>
          <t>Calendar</t>
        </is>
      </c>
      <c r="C7" s="3" t="inlineStr">
        <is>
          <t>FiscalMonth</t>
        </is>
      </c>
      <c r="D7" s="3" t="inlineStr">
        <is>
          <t>Int64</t>
        </is>
      </c>
      <c r="E7" s="3" t="inlineStr">
        <is>
          <t>Fiscal month number.</t>
        </is>
      </c>
      <c r="F7" s="3" t="inlineStr">
        <is>
          <t>Yes</t>
        </is>
      </c>
      <c r="G7" s="3" t="inlineStr">
        <is>
          <t>Enterprise Data</t>
        </is>
      </c>
      <c r="H7" s="3" t="n"/>
      <c r="I7" s="3" t="inlineStr">
        <is>
          <t>Enterprise fiscal calendar</t>
        </is>
      </c>
      <c r="J7" s="3" t="inlineStr"/>
    </row>
    <row r="8">
      <c r="A8" s="3" t="inlineStr">
        <is>
          <t>column</t>
        </is>
      </c>
      <c r="B8" s="3" t="inlineStr">
        <is>
          <t>Ledger</t>
        </is>
      </c>
      <c r="C8" s="3" t="inlineStr">
        <is>
          <t>DateKey</t>
        </is>
      </c>
      <c r="D8" s="3" t="inlineStr">
        <is>
          <t>Int64</t>
        </is>
      </c>
      <c r="E8" s="3" t="inlineStr">
        <is>
          <t>Posting date foreign key.</t>
        </is>
      </c>
      <c r="F8" s="3" t="inlineStr">
        <is>
          <t>Yes</t>
        </is>
      </c>
      <c r="G8" s="3" t="inlineStr">
        <is>
          <t>Financial Control</t>
        </is>
      </c>
      <c r="H8" s="3" t="n"/>
      <c r="I8" s="3" t="inlineStr">
        <is>
          <t>General ledger postings</t>
        </is>
      </c>
      <c r="J8" s="3" t="inlineStr"/>
    </row>
    <row r="9">
      <c r="A9" s="3" t="inlineStr">
        <is>
          <t>column</t>
        </is>
      </c>
      <c r="B9" s="3" t="inlineStr">
        <is>
          <t>Ledger</t>
        </is>
      </c>
      <c r="C9" s="3" t="inlineStr">
        <is>
          <t>AccountKey</t>
        </is>
      </c>
      <c r="D9" s="3" t="inlineStr">
        <is>
          <t>Int64</t>
        </is>
      </c>
      <c r="E9" s="3" t="inlineStr">
        <is>
          <t>Account foreign key.</t>
        </is>
      </c>
      <c r="F9" s="3" t="inlineStr">
        <is>
          <t>Yes</t>
        </is>
      </c>
      <c r="G9" s="3" t="inlineStr">
        <is>
          <t>Financial Control</t>
        </is>
      </c>
      <c r="H9" s="3" t="n"/>
      <c r="I9" s="3" t="inlineStr">
        <is>
          <t>General ledger postings</t>
        </is>
      </c>
      <c r="J9" s="3" t="inlineStr"/>
    </row>
    <row r="10">
      <c r="A10" s="3" t="inlineStr">
        <is>
          <t>column</t>
        </is>
      </c>
      <c r="B10" s="3" t="inlineStr">
        <is>
          <t>Ledger</t>
        </is>
      </c>
      <c r="C10" s="3" t="inlineStr">
        <is>
          <t>SignedAmount</t>
        </is>
      </c>
      <c r="D10" s="3" t="inlineStr">
        <is>
          <t>Decimal</t>
        </is>
      </c>
      <c r="E10" s="3" t="inlineStr">
        <is>
          <t>Signed ledger amount in reporting currency.</t>
        </is>
      </c>
      <c r="F10" s="3" t="inlineStr">
        <is>
          <t>Yes</t>
        </is>
      </c>
      <c r="G10" s="3" t="inlineStr">
        <is>
          <t>Financial Control</t>
        </is>
      </c>
      <c r="H10" s="3" t="n"/>
      <c r="I10" s="3" t="inlineStr">
        <is>
          <t>General ledger postings</t>
        </is>
      </c>
      <c r="J10" s="3" t="inlineStr"/>
    </row>
    <row r="11">
      <c r="A11" s="3" t="inlineStr">
        <is>
          <t>column</t>
        </is>
      </c>
      <c r="B11" s="3" t="inlineStr">
        <is>
          <t>Ledger</t>
        </is>
      </c>
      <c r="C11" s="3" t="inlineStr">
        <is>
          <t>IsAdjustment</t>
        </is>
      </c>
      <c r="D11" s="3" t="inlineStr">
        <is>
          <t>Boolean</t>
        </is>
      </c>
      <c r="E11" s="3" t="inlineStr">
        <is>
          <t>Identifies late or manual adjustments.</t>
        </is>
      </c>
      <c r="F11" s="3" t="inlineStr">
        <is>
          <t>Yes</t>
        </is>
      </c>
      <c r="G11" s="3" t="inlineStr">
        <is>
          <t>Financial Control</t>
        </is>
      </c>
      <c r="H11" s="3" t="n"/>
      <c r="I11" s="3" t="inlineStr">
        <is>
          <t>General ledger postings</t>
        </is>
      </c>
      <c r="J11" s="3" t="inlineStr"/>
    </row>
    <row r="12">
      <c r="A12" s="3" t="inlineStr">
        <is>
          <t>column</t>
        </is>
      </c>
      <c r="B12" s="3" t="inlineStr">
        <is>
          <t>Ledger</t>
        </is>
      </c>
      <c r="C12" s="3" t="inlineStr">
        <is>
          <t>CostCentre</t>
        </is>
      </c>
      <c r="D12" s="3" t="inlineStr">
        <is>
          <t>String</t>
        </is>
      </c>
      <c r="E12" s="3" t="inlineStr">
        <is>
          <t>Management cost-centre code.</t>
        </is>
      </c>
      <c r="F12" s="3" t="inlineStr">
        <is>
          <t>Yes</t>
        </is>
      </c>
      <c r="G12" s="3" t="inlineStr">
        <is>
          <t>Financial Control</t>
        </is>
      </c>
      <c r="H12" s="3" t="n"/>
      <c r="I12" s="3" t="inlineStr">
        <is>
          <t>Finance posting source</t>
        </is>
      </c>
      <c r="J12" s="3" t="inlineStr">
        <is>
          <t>Required for operating-area accountability.</t>
        </is>
      </c>
    </row>
    <row r="13">
      <c r="A13" s="3" t="inlineStr">
        <is>
          <t>column</t>
        </is>
      </c>
      <c r="B13" s="3" t="inlineStr">
        <is>
          <t>Ledger</t>
        </is>
      </c>
      <c r="C13" s="3" t="inlineStr">
        <is>
          <t>CurrencyCode</t>
        </is>
      </c>
      <c r="D13" s="3" t="inlineStr">
        <is>
          <t>String</t>
        </is>
      </c>
      <c r="E13" s="3" t="inlineStr">
        <is>
          <t>ISO transaction currency code.</t>
        </is>
      </c>
      <c r="F13" s="3" t="inlineStr">
        <is>
          <t>Yes</t>
        </is>
      </c>
      <c r="G13" s="3" t="inlineStr">
        <is>
          <t>Financial Control</t>
        </is>
      </c>
      <c r="H13" s="3" t="n"/>
      <c r="I13" s="3" t="inlineStr">
        <is>
          <t>Finance posting source</t>
        </is>
      </c>
      <c r="J13" s="3" t="inlineStr">
        <is>
          <t>Required for transaction-currency analysis.</t>
        </is>
      </c>
    </row>
    <row r="14">
      <c r="A14" s="3" t="inlineStr">
        <is>
          <t>column</t>
        </is>
      </c>
      <c r="B14" s="3" t="inlineStr">
        <is>
          <t>Account</t>
        </is>
      </c>
      <c r="C14" s="3" t="inlineStr">
        <is>
          <t>AccountGroup</t>
        </is>
      </c>
      <c r="D14" s="3" t="inlineStr">
        <is>
          <t>String</t>
        </is>
      </c>
      <c r="E14" s="3" t="inlineStr">
        <is>
          <t>Management reporting group above account type.</t>
        </is>
      </c>
      <c r="F14" s="3" t="inlineStr">
        <is>
          <t>Yes</t>
        </is>
      </c>
      <c r="G14" s="3" t="inlineStr">
        <is>
          <t>Financial Control</t>
        </is>
      </c>
      <c r="H14" s="3" t="n"/>
      <c r="I14" s="3" t="inlineStr">
        <is>
          <t>Account master mapping</t>
        </is>
      </c>
      <c r="J14" s="3" t="inlineStr">
        <is>
          <t>Required for management roll-ups.</t>
        </is>
      </c>
    </row>
  </sheetData>
  <autoFilter ref="A1:J14"/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3.xml><?xml version="1.0" encoding="utf-8"?>
<worksheet xmlns="http://schemas.openxmlformats.org/spreadsheetml/2006/main">
  <sheetPr>
    <tabColor rgb="0070AD47"/>
    <outlinePr summaryBelow="1" summaryRight="1"/>
    <pageSetUpPr/>
  </sheetPr>
  <dimension ref="A1:D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28" customWidth="1" min="2" max="2"/>
    <col width="18" customWidth="1" min="3" max="3"/>
    <col width="24" customWidth="1" min="4" max="4"/>
  </cols>
  <sheetData>
    <row r="1" ht="25" customHeight="1">
      <c r="A1" s="1" t="inlineStr">
        <is>
          <t>Chart of accounts — representative rows</t>
        </is>
      </c>
    </row>
    <row r="2">
      <c r="A2" t="inlineStr">
        <is>
          <t>Synthetic records at one row per finance account</t>
        </is>
      </c>
    </row>
    <row r="3">
      <c r="A3" s="4" t="inlineStr">
        <is>
          <t>AccountKey</t>
        </is>
      </c>
      <c r="B3" s="4" t="inlineStr">
        <is>
          <t>AccountName</t>
        </is>
      </c>
      <c r="C3" s="4" t="inlineStr">
        <is>
          <t>AccountType</t>
        </is>
      </c>
      <c r="D3" s="4" t="inlineStr">
        <is>
          <t>AccountGroup</t>
        </is>
      </c>
    </row>
    <row r="4">
      <c r="A4" t="n">
        <v>1000</v>
      </c>
      <c r="B4" t="inlineStr">
        <is>
          <t>Cash at bank</t>
        </is>
      </c>
      <c r="C4" t="inlineStr">
        <is>
          <t>Asset</t>
        </is>
      </c>
      <c r="D4" t="inlineStr">
        <is>
          <t>Working Capital</t>
        </is>
      </c>
    </row>
    <row r="5">
      <c r="A5" t="n">
        <v>1100</v>
      </c>
      <c r="B5" t="inlineStr">
        <is>
          <t>Trade receivables</t>
        </is>
      </c>
      <c r="C5" t="inlineStr">
        <is>
          <t>Asset</t>
        </is>
      </c>
      <c r="D5" t="inlineStr">
        <is>
          <t>Working Capital</t>
        </is>
      </c>
    </row>
    <row r="6">
      <c r="A6" t="n">
        <v>1200</v>
      </c>
      <c r="B6" t="inlineStr">
        <is>
          <t>Prepayments</t>
        </is>
      </c>
      <c r="C6" t="inlineStr">
        <is>
          <t>Asset</t>
        </is>
      </c>
      <c r="D6" t="inlineStr">
        <is>
          <t>Working Capital</t>
        </is>
      </c>
    </row>
    <row r="7">
      <c r="A7" t="n">
        <v>2000</v>
      </c>
      <c r="B7" t="inlineStr">
        <is>
          <t>Trade payables</t>
        </is>
      </c>
      <c r="C7" t="inlineStr">
        <is>
          <t>Liability</t>
        </is>
      </c>
      <c r="D7" t="inlineStr">
        <is>
          <t>Working Capital</t>
        </is>
      </c>
    </row>
    <row r="8">
      <c r="A8" t="n">
        <v>3000</v>
      </c>
      <c r="B8" t="inlineStr">
        <is>
          <t>Retained earnings</t>
        </is>
      </c>
      <c r="C8" t="inlineStr">
        <is>
          <t>Equity</t>
        </is>
      </c>
      <c r="D8" t="inlineStr">
        <is>
          <t>Equity</t>
        </is>
      </c>
    </row>
    <row r="9">
      <c r="A9" t="n">
        <v>4000</v>
      </c>
      <c r="B9" t="inlineStr">
        <is>
          <t>Product revenue</t>
        </is>
      </c>
      <c r="C9" t="inlineStr">
        <is>
          <t>Revenue</t>
        </is>
      </c>
      <c r="D9" t="inlineStr">
        <is>
          <t>Operating Revenue</t>
        </is>
      </c>
    </row>
    <row r="10">
      <c r="A10" t="n">
        <v>4100</v>
      </c>
      <c r="B10" t="inlineStr">
        <is>
          <t>Service revenue</t>
        </is>
      </c>
      <c r="C10" t="inlineStr">
        <is>
          <t>Revenue</t>
        </is>
      </c>
      <c r="D10" t="inlineStr">
        <is>
          <t>Operating Revenue</t>
        </is>
      </c>
    </row>
    <row r="11">
      <c r="A11" t="n">
        <v>5000</v>
      </c>
      <c r="B11" t="inlineStr">
        <is>
          <t>Payroll</t>
        </is>
      </c>
      <c r="C11" t="inlineStr">
        <is>
          <t>Expense</t>
        </is>
      </c>
      <c r="D11" t="inlineStr">
        <is>
          <t>People</t>
        </is>
      </c>
    </row>
    <row r="12">
      <c r="A12" t="n">
        <v>5100</v>
      </c>
      <c r="B12" t="inlineStr">
        <is>
          <t>Facilities</t>
        </is>
      </c>
      <c r="C12" t="inlineStr">
        <is>
          <t>Expense</t>
        </is>
      </c>
      <c r="D12" t="inlineStr">
        <is>
          <t>Corporate Services</t>
        </is>
      </c>
    </row>
    <row r="13">
      <c r="A13" t="n">
        <v>5200</v>
      </c>
      <c r="B13" t="inlineStr">
        <is>
          <t>Marketing</t>
        </is>
      </c>
      <c r="C13" t="inlineStr">
        <is>
          <t>Expense</t>
        </is>
      </c>
      <c r="D13" t="inlineStr">
        <is>
          <t>Growth</t>
        </is>
      </c>
    </row>
  </sheetData>
  <mergeCells count="1">
    <mergeCell ref="A1:D1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4.xml><?xml version="1.0" encoding="utf-8"?>
<worksheet xmlns="http://schemas.openxmlformats.org/spreadsheetml/2006/main">
  <sheetPr>
    <tabColor rgb="0070AD47"/>
    <outlinePr summaryBelow="1" summaryRight="1"/>
    <pageSetUpPr/>
  </sheetPr>
  <dimension ref="A1:C3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18" customWidth="1" min="2" max="2"/>
    <col width="18" customWidth="1" min="3" max="3"/>
  </cols>
  <sheetData>
    <row r="1" ht="25" customHeight="1">
      <c r="A1" s="1" t="inlineStr">
        <is>
          <t>Fiscal calendar — July 2025 sample</t>
        </is>
      </c>
    </row>
    <row r="2">
      <c r="A2" t="inlineStr">
        <is>
          <t>Daily grain; fiscal year starts in July</t>
        </is>
      </c>
    </row>
    <row r="3">
      <c r="A3" s="4" t="inlineStr">
        <is>
          <t>DateKey</t>
        </is>
      </c>
      <c r="B3" s="4" t="inlineStr">
        <is>
          <t>Date</t>
        </is>
      </c>
      <c r="C3" s="4" t="inlineStr">
        <is>
          <t>FiscalMonth</t>
        </is>
      </c>
    </row>
    <row r="4">
      <c r="A4" t="n">
        <v>20250701</v>
      </c>
      <c r="B4" s="5" t="n">
        <v>45839</v>
      </c>
      <c r="C4">
        <f>MOD(MONTH(B4)-7,12)+1</f>
        <v/>
      </c>
    </row>
    <row r="5">
      <c r="A5" t="n">
        <v>20250702</v>
      </c>
      <c r="B5" s="5" t="n">
        <v>45840</v>
      </c>
      <c r="C5">
        <f>MOD(MONTH(B5)-7,12)+1</f>
        <v/>
      </c>
    </row>
    <row r="6">
      <c r="A6" t="n">
        <v>20250703</v>
      </c>
      <c r="B6" s="5" t="n">
        <v>45841</v>
      </c>
      <c r="C6">
        <f>MOD(MONTH(B6)-7,12)+1</f>
        <v/>
      </c>
    </row>
    <row r="7">
      <c r="A7" t="n">
        <v>20250704</v>
      </c>
      <c r="B7" s="5" t="n">
        <v>45842</v>
      </c>
      <c r="C7">
        <f>MOD(MONTH(B7)-7,12)+1</f>
        <v/>
      </c>
    </row>
    <row r="8">
      <c r="A8" t="n">
        <v>20250705</v>
      </c>
      <c r="B8" s="5" t="n">
        <v>45843</v>
      </c>
      <c r="C8">
        <f>MOD(MONTH(B8)-7,12)+1</f>
        <v/>
      </c>
    </row>
    <row r="9">
      <c r="A9" t="n">
        <v>20250706</v>
      </c>
      <c r="B9" s="5" t="n">
        <v>45844</v>
      </c>
      <c r="C9">
        <f>MOD(MONTH(B9)-7,12)+1</f>
        <v/>
      </c>
    </row>
    <row r="10">
      <c r="A10" t="n">
        <v>20250707</v>
      </c>
      <c r="B10" s="5" t="n">
        <v>45845</v>
      </c>
      <c r="C10">
        <f>MOD(MONTH(B10)-7,12)+1</f>
        <v/>
      </c>
    </row>
    <row r="11">
      <c r="A11" t="n">
        <v>20250708</v>
      </c>
      <c r="B11" s="5" t="n">
        <v>45846</v>
      </c>
      <c r="C11">
        <f>MOD(MONTH(B11)-7,12)+1</f>
        <v/>
      </c>
    </row>
    <row r="12">
      <c r="A12" t="n">
        <v>20250709</v>
      </c>
      <c r="B12" s="5" t="n">
        <v>45847</v>
      </c>
      <c r="C12">
        <f>MOD(MONTH(B12)-7,12)+1</f>
        <v/>
      </c>
    </row>
    <row r="13">
      <c r="A13" t="n">
        <v>20250710</v>
      </c>
      <c r="B13" s="5" t="n">
        <v>45848</v>
      </c>
      <c r="C13">
        <f>MOD(MONTH(B13)-7,12)+1</f>
        <v/>
      </c>
    </row>
    <row r="14">
      <c r="A14" t="n">
        <v>20250711</v>
      </c>
      <c r="B14" s="5" t="n">
        <v>45849</v>
      </c>
      <c r="C14">
        <f>MOD(MONTH(B14)-7,12)+1</f>
        <v/>
      </c>
    </row>
    <row r="15">
      <c r="A15" t="n">
        <v>20250712</v>
      </c>
      <c r="B15" s="5" t="n">
        <v>45850</v>
      </c>
      <c r="C15">
        <f>MOD(MONTH(B15)-7,12)+1</f>
        <v/>
      </c>
    </row>
    <row r="16">
      <c r="A16" t="n">
        <v>20250713</v>
      </c>
      <c r="B16" s="5" t="n">
        <v>45851</v>
      </c>
      <c r="C16">
        <f>MOD(MONTH(B16)-7,12)+1</f>
        <v/>
      </c>
    </row>
    <row r="17">
      <c r="A17" t="n">
        <v>20250714</v>
      </c>
      <c r="B17" s="5" t="n">
        <v>45852</v>
      </c>
      <c r="C17">
        <f>MOD(MONTH(B17)-7,12)+1</f>
        <v/>
      </c>
    </row>
    <row r="18">
      <c r="A18" t="n">
        <v>20250715</v>
      </c>
      <c r="B18" s="5" t="n">
        <v>45853</v>
      </c>
      <c r="C18">
        <f>MOD(MONTH(B18)-7,12)+1</f>
        <v/>
      </c>
    </row>
    <row r="19">
      <c r="A19" t="n">
        <v>20250716</v>
      </c>
      <c r="B19" s="5" t="n">
        <v>45854</v>
      </c>
      <c r="C19">
        <f>MOD(MONTH(B19)-7,12)+1</f>
        <v/>
      </c>
    </row>
    <row r="20">
      <c r="A20" t="n">
        <v>20250717</v>
      </c>
      <c r="B20" s="5" t="n">
        <v>45855</v>
      </c>
      <c r="C20">
        <f>MOD(MONTH(B20)-7,12)+1</f>
        <v/>
      </c>
    </row>
    <row r="21">
      <c r="A21" t="n">
        <v>20250718</v>
      </c>
      <c r="B21" s="5" t="n">
        <v>45856</v>
      </c>
      <c r="C21">
        <f>MOD(MONTH(B21)-7,12)+1</f>
        <v/>
      </c>
    </row>
    <row r="22">
      <c r="A22" t="n">
        <v>20250719</v>
      </c>
      <c r="B22" s="5" t="n">
        <v>45857</v>
      </c>
      <c r="C22">
        <f>MOD(MONTH(B22)-7,12)+1</f>
        <v/>
      </c>
    </row>
    <row r="23">
      <c r="A23" t="n">
        <v>20250720</v>
      </c>
      <c r="B23" s="5" t="n">
        <v>45858</v>
      </c>
      <c r="C23">
        <f>MOD(MONTH(B23)-7,12)+1</f>
        <v/>
      </c>
    </row>
    <row r="24">
      <c r="A24" t="n">
        <v>20250721</v>
      </c>
      <c r="B24" s="5" t="n">
        <v>45859</v>
      </c>
      <c r="C24">
        <f>MOD(MONTH(B24)-7,12)+1</f>
        <v/>
      </c>
    </row>
    <row r="25">
      <c r="A25" t="n">
        <v>20250722</v>
      </c>
      <c r="B25" s="5" t="n">
        <v>45860</v>
      </c>
      <c r="C25">
        <f>MOD(MONTH(B25)-7,12)+1</f>
        <v/>
      </c>
    </row>
    <row r="26">
      <c r="A26" t="n">
        <v>20250723</v>
      </c>
      <c r="B26" s="5" t="n">
        <v>45861</v>
      </c>
      <c r="C26">
        <f>MOD(MONTH(B26)-7,12)+1</f>
        <v/>
      </c>
    </row>
    <row r="27">
      <c r="A27" t="n">
        <v>20250724</v>
      </c>
      <c r="B27" s="5" t="n">
        <v>45862</v>
      </c>
      <c r="C27">
        <f>MOD(MONTH(B27)-7,12)+1</f>
        <v/>
      </c>
    </row>
    <row r="28">
      <c r="A28" t="n">
        <v>20250725</v>
      </c>
      <c r="B28" s="5" t="n">
        <v>45863</v>
      </c>
      <c r="C28">
        <f>MOD(MONTH(B28)-7,12)+1</f>
        <v/>
      </c>
    </row>
    <row r="29">
      <c r="A29" t="n">
        <v>20250726</v>
      </c>
      <c r="B29" s="5" t="n">
        <v>45864</v>
      </c>
      <c r="C29">
        <f>MOD(MONTH(B29)-7,12)+1</f>
        <v/>
      </c>
    </row>
    <row r="30">
      <c r="A30" t="n">
        <v>20250727</v>
      </c>
      <c r="B30" s="5" t="n">
        <v>45865</v>
      </c>
      <c r="C30">
        <f>MOD(MONTH(B30)-7,12)+1</f>
        <v/>
      </c>
    </row>
    <row r="31">
      <c r="A31" t="n">
        <v>20250728</v>
      </c>
      <c r="B31" s="5" t="n">
        <v>45866</v>
      </c>
      <c r="C31">
        <f>MOD(MONTH(B31)-7,12)+1</f>
        <v/>
      </c>
    </row>
    <row r="32">
      <c r="A32" t="n">
        <v>20250729</v>
      </c>
      <c r="B32" s="5" t="n">
        <v>45867</v>
      </c>
      <c r="C32">
        <f>MOD(MONTH(B32)-7,12)+1</f>
        <v/>
      </c>
    </row>
    <row r="33">
      <c r="A33" t="n">
        <v>20250730</v>
      </c>
      <c r="B33" s="5" t="n">
        <v>45868</v>
      </c>
      <c r="C33">
        <f>MOD(MONTH(B33)-7,12)+1</f>
        <v/>
      </c>
    </row>
    <row r="34">
      <c r="A34" t="n">
        <v>20250731</v>
      </c>
      <c r="B34" s="5" t="n">
        <v>45869</v>
      </c>
      <c r="C34">
        <f>MOD(MONTH(B34)-7,12)+1</f>
        <v/>
      </c>
    </row>
  </sheetData>
  <mergeCells count="1">
    <mergeCell ref="A1:C1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5.xml><?xml version="1.0" encoding="utf-8"?>
<worksheet xmlns="http://schemas.openxmlformats.org/spreadsheetml/2006/main">
  <sheetPr>
    <tabColor rgb="0070AD47"/>
    <outlinePr summaryBelow="1" summaryRight="1"/>
    <pageSetUpPr/>
  </sheetPr>
  <dimension ref="A1:F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20" customWidth="1" min="3" max="3"/>
    <col width="18" customWidth="1" min="4" max="4"/>
    <col width="18" customWidth="1" min="5" max="5"/>
    <col width="18" customWidth="1" min="6" max="6"/>
  </cols>
  <sheetData>
    <row r="1" ht="25" customHeight="1">
      <c r="A1" s="1" t="inlineStr">
        <is>
          <t>General ledger postings — representative extract</t>
        </is>
      </c>
    </row>
    <row r="2">
      <c r="A2" t="inlineStr">
        <is>
          <t>Synthetic posting-level data in reporting-sign convention</t>
        </is>
      </c>
    </row>
    <row r="3">
      <c r="A3" s="4" t="inlineStr">
        <is>
          <t>DateKey</t>
        </is>
      </c>
      <c r="B3" s="4" t="inlineStr">
        <is>
          <t>AccountKey</t>
        </is>
      </c>
      <c r="C3" s="4" t="inlineStr">
        <is>
          <t>SignedAmount</t>
        </is>
      </c>
      <c r="D3" s="4" t="inlineStr">
        <is>
          <t>IsAdjustment</t>
        </is>
      </c>
      <c r="E3" s="4" t="inlineStr">
        <is>
          <t>CostCentre</t>
        </is>
      </c>
      <c r="F3" s="4" t="inlineStr">
        <is>
          <t>CurrencyCode</t>
        </is>
      </c>
    </row>
    <row r="4">
      <c r="A4" t="n">
        <v>20250701</v>
      </c>
      <c r="B4" t="n">
        <v>4000</v>
      </c>
      <c r="C4" s="6" t="n">
        <v>42500</v>
      </c>
      <c r="D4" t="b">
        <v>0</v>
      </c>
      <c r="E4" t="inlineStr">
        <is>
          <t>CC200</t>
        </is>
      </c>
      <c r="F4" t="inlineStr">
        <is>
          <t>AUD</t>
        </is>
      </c>
    </row>
    <row r="5">
      <c r="A5" t="n">
        <v>20250702</v>
      </c>
      <c r="B5" t="n">
        <v>5000</v>
      </c>
      <c r="C5" s="6" t="n">
        <v>-18200</v>
      </c>
      <c r="D5" t="b">
        <v>0</v>
      </c>
      <c r="E5" t="inlineStr">
        <is>
          <t>CC100</t>
        </is>
      </c>
      <c r="F5" t="inlineStr">
        <is>
          <t>AUD</t>
        </is>
      </c>
    </row>
    <row r="6">
      <c r="A6" t="n">
        <v>20250703</v>
      </c>
      <c r="B6" t="n">
        <v>5100</v>
      </c>
      <c r="C6" s="6" t="n">
        <v>-4200</v>
      </c>
      <c r="D6" t="b">
        <v>0</v>
      </c>
      <c r="E6" t="inlineStr">
        <is>
          <t>CC300</t>
        </is>
      </c>
      <c r="F6" t="inlineStr">
        <is>
          <t>AUD</t>
        </is>
      </c>
    </row>
    <row r="7">
      <c r="A7" t="n">
        <v>20250705</v>
      </c>
      <c r="B7" t="n">
        <v>4100</v>
      </c>
      <c r="C7" s="6" t="n">
        <v>13850</v>
      </c>
      <c r="D7" t="b">
        <v>0</v>
      </c>
      <c r="E7" t="inlineStr">
        <is>
          <t>CC200</t>
        </is>
      </c>
      <c r="F7" t="inlineStr">
        <is>
          <t>NZD</t>
        </is>
      </c>
    </row>
    <row r="8">
      <c r="A8" t="n">
        <v>20250707</v>
      </c>
      <c r="B8" t="n">
        <v>5200</v>
      </c>
      <c r="C8" s="6" t="n">
        <v>-3600</v>
      </c>
      <c r="D8" t="b">
        <v>0</v>
      </c>
      <c r="E8" t="inlineStr">
        <is>
          <t>CC200</t>
        </is>
      </c>
      <c r="F8" t="inlineStr">
        <is>
          <t>AUD</t>
        </is>
      </c>
    </row>
    <row r="9">
      <c r="A9" t="n">
        <v>20250710</v>
      </c>
      <c r="B9" t="n">
        <v>4000</v>
      </c>
      <c r="C9" s="6" t="n">
        <v>26750</v>
      </c>
      <c r="D9" t="b">
        <v>0</v>
      </c>
      <c r="E9" t="inlineStr">
        <is>
          <t>CC200</t>
        </is>
      </c>
      <c r="F9" t="inlineStr">
        <is>
          <t>AUD</t>
        </is>
      </c>
    </row>
    <row r="10">
      <c r="A10" t="n">
        <v>20250712</v>
      </c>
      <c r="B10" t="n">
        <v>1100</v>
      </c>
      <c r="C10" s="6" t="n">
        <v>-9500</v>
      </c>
      <c r="D10" t="b">
        <v>0</v>
      </c>
      <c r="E10" t="inlineStr">
        <is>
          <t>CC300</t>
        </is>
      </c>
      <c r="F10" t="inlineStr">
        <is>
          <t>AUD</t>
        </is>
      </c>
    </row>
    <row r="11">
      <c r="A11" t="n">
        <v>20250715</v>
      </c>
      <c r="B11" t="n">
        <v>5000</v>
      </c>
      <c r="C11" s="6" t="n">
        <v>-18150</v>
      </c>
      <c r="D11" t="b">
        <v>0</v>
      </c>
      <c r="E11" t="inlineStr">
        <is>
          <t>CC100</t>
        </is>
      </c>
      <c r="F11" t="inlineStr">
        <is>
          <t>AUD</t>
        </is>
      </c>
    </row>
    <row r="12">
      <c r="A12" t="n">
        <v>20250720</v>
      </c>
      <c r="B12" t="n">
        <v>4100</v>
      </c>
      <c r="C12" s="6" t="n">
        <v>9200</v>
      </c>
      <c r="D12" t="b">
        <v>0</v>
      </c>
      <c r="E12" t="inlineStr">
        <is>
          <t>CC200</t>
        </is>
      </c>
      <c r="F12" t="inlineStr">
        <is>
          <t>NZD</t>
        </is>
      </c>
    </row>
    <row r="13">
      <c r="A13" t="n">
        <v>20250725</v>
      </c>
      <c r="B13" t="n">
        <v>5100</v>
      </c>
      <c r="C13" s="6" t="n">
        <v>-4200</v>
      </c>
      <c r="D13" t="b">
        <v>0</v>
      </c>
      <c r="E13" t="inlineStr">
        <is>
          <t>CC300</t>
        </is>
      </c>
      <c r="F13" t="inlineStr">
        <is>
          <t>AUD</t>
        </is>
      </c>
    </row>
    <row r="14">
      <c r="A14" t="n">
        <v>20250728</v>
      </c>
      <c r="B14" t="n">
        <v>5200</v>
      </c>
      <c r="C14" s="6" t="n">
        <v>-3150</v>
      </c>
      <c r="D14" t="b">
        <v>1</v>
      </c>
      <c r="E14" t="inlineStr">
        <is>
          <t>CC200</t>
        </is>
      </c>
      <c r="F14" t="inlineStr">
        <is>
          <t>AUD</t>
        </is>
      </c>
    </row>
    <row r="15">
      <c r="A15" t="n">
        <v>20250731</v>
      </c>
      <c r="B15" t="n">
        <v>1000</v>
      </c>
      <c r="C15" s="6" t="n">
        <v>31700</v>
      </c>
      <c r="D15" t="b">
        <v>1</v>
      </c>
      <c r="E15" t="inlineStr">
        <is>
          <t>CC300</t>
        </is>
      </c>
      <c r="F15" t="inlineStr">
        <is>
          <t>AUD</t>
        </is>
      </c>
    </row>
  </sheetData>
  <mergeCells count="1">
    <mergeCell ref="A1:F1"/>
  </mergeCells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6.xml><?xml version="1.0" encoding="utf-8"?>
<worksheet xmlns="http://schemas.openxmlformats.org/spreadsheetml/2006/main">
  <sheetPr>
    <tabColor rgb="00FFC000"/>
    <outlinePr summaryBelow="1" summaryRight="1"/>
    <pageSetUpPr/>
  </sheetPr>
  <dimension ref="A1:D10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18" customWidth="1" min="2" max="2"/>
    <col width="34" customWidth="1" min="3" max="3"/>
    <col width="22" customWidth="1" min="4" max="4"/>
  </cols>
  <sheetData>
    <row r="1" ht="25" customHeight="1">
      <c r="A1" s="1" t="inlineStr">
        <is>
          <t>Management profit and loss — July 2025 prototype</t>
        </is>
      </c>
    </row>
    <row r="2">
      <c r="A2" t="inlineStr">
        <is>
          <t>Formula-driven illustration using the representative ledger extract</t>
        </is>
      </c>
    </row>
    <row r="3">
      <c r="A3" s="4" t="inlineStr">
        <is>
          <t>Metric</t>
        </is>
      </c>
      <c r="B3" s="4" t="inlineStr">
        <is>
          <t>Amount</t>
        </is>
      </c>
      <c r="C3" s="4" t="inlineStr">
        <is>
          <t>Review note</t>
        </is>
      </c>
      <c r="D3" s="4" t="inlineStr">
        <is>
          <t>Sign convention</t>
        </is>
      </c>
    </row>
    <row r="4">
      <c r="A4" t="inlineStr">
        <is>
          <t>Actual Revenue</t>
        </is>
      </c>
      <c r="B4" s="6">
        <f>SUMIFS('Ledger Sample'!C:C,'Ledger Sample'!B:B,"&gt;=4000",'Ledger Sample'!B:B,"&lt;5000")</f>
        <v/>
      </c>
      <c r="C4" t="inlineStr">
        <is>
          <t>Product and service accounts</t>
        </is>
      </c>
      <c r="D4" t="inlineStr">
        <is>
          <t>Positive</t>
        </is>
      </c>
    </row>
    <row r="5">
      <c r="A5" t="inlineStr">
        <is>
          <t>Actual Expenses</t>
        </is>
      </c>
      <c r="B5" s="6">
        <f>SUMIFS('Ledger Sample'!C:C,'Ledger Sample'!B:B,"&gt;=5000",'Ledger Sample'!B:B,"&lt;6000")</f>
        <v/>
      </c>
      <c r="C5" t="inlineStr">
        <is>
          <t>Operating expense accounts</t>
        </is>
      </c>
      <c r="D5" t="inlineStr">
        <is>
          <t>Negative</t>
        </is>
      </c>
    </row>
    <row r="6">
      <c r="A6" s="7" t="inlineStr">
        <is>
          <t>Actual Net</t>
        </is>
      </c>
      <c r="B6" s="8">
        <f>B4+B5</f>
        <v/>
      </c>
      <c r="C6" s="7" t="inlineStr">
        <is>
          <t>Revenue plus signed expenses</t>
        </is>
      </c>
      <c r="D6" s="7" t="inlineStr">
        <is>
          <t>Net result</t>
        </is>
      </c>
    </row>
    <row r="7">
      <c r="A7" t="inlineStr">
        <is>
          <t>Budget Revenue</t>
        </is>
      </c>
      <c r="B7" s="6" t="n">
        <v>94000</v>
      </c>
      <c r="C7" t="inlineStr">
        <is>
          <t>Workshop planning assumption</t>
        </is>
      </c>
      <c r="D7" t="inlineStr">
        <is>
          <t>Positive</t>
        </is>
      </c>
    </row>
    <row r="8">
      <c r="A8" t="inlineStr">
        <is>
          <t>Budget Expenses</t>
        </is>
      </c>
      <c r="B8" s="6" t="n">
        <v>-56000</v>
      </c>
      <c r="C8" t="inlineStr">
        <is>
          <t>Workshop planning assumption</t>
        </is>
      </c>
      <c r="D8" t="inlineStr">
        <is>
          <t>Negative</t>
        </is>
      </c>
    </row>
    <row r="9">
      <c r="A9" s="7" t="inlineStr">
        <is>
          <t>Budget Net</t>
        </is>
      </c>
      <c r="B9" s="8">
        <f>B7+B8</f>
        <v/>
      </c>
      <c r="C9" s="7" t="inlineStr">
        <is>
          <t>Budget revenue plus expenses</t>
        </is>
      </c>
      <c r="D9" s="7" t="inlineStr">
        <is>
          <t>Net result</t>
        </is>
      </c>
    </row>
    <row r="10">
      <c r="A10" s="7" t="inlineStr">
        <is>
          <t>Net Variance</t>
        </is>
      </c>
      <c r="B10" s="8">
        <f>B6-B9</f>
        <v/>
      </c>
      <c r="C10" s="7" t="inlineStr">
        <is>
          <t>Actual net less budget net</t>
        </is>
      </c>
      <c r="D10" s="7" t="inlineStr">
        <is>
          <t>Favourable positive</t>
        </is>
      </c>
    </row>
  </sheetData>
  <mergeCells count="1">
    <mergeCell ref="A1:D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28" customWidth="1" min="1" max="1"/>
    <col width="24" customWidth="1" min="2" max="2"/>
    <col width="34" customWidth="1" min="3" max="3"/>
  </cols>
  <sheetData>
    <row r="1">
      <c r="A1" s="4" t="inlineStr">
        <is>
          <t>CostCentre</t>
        </is>
      </c>
      <c r="B1" s="4" t="inlineStr">
        <is>
          <t>AccountGroup</t>
        </is>
      </c>
      <c r="C1" s="4" t="inlineStr">
        <is>
          <t>CurrencyCode</t>
        </is>
      </c>
    </row>
    <row r="2">
      <c r="A2" t="inlineStr">
        <is>
          <t>CC100</t>
        </is>
      </c>
      <c r="B2" t="inlineStr">
        <is>
          <t>People</t>
        </is>
      </c>
      <c r="C2" t="inlineStr">
        <is>
          <t>AUD</t>
        </is>
      </c>
    </row>
    <row r="3">
      <c r="A3" t="inlineStr">
        <is>
          <t>CC200</t>
        </is>
      </c>
      <c r="B3" t="inlineStr">
        <is>
          <t>Commercial</t>
        </is>
      </c>
      <c r="C3" t="inlineStr">
        <is>
          <t>AUD</t>
        </is>
      </c>
    </row>
    <row r="4">
      <c r="A4" t="inlineStr">
        <is>
          <t>CC300</t>
        </is>
      </c>
      <c r="B4" t="inlineStr">
        <is>
          <t>Corporate Services</t>
        </is>
      </c>
      <c r="C4" t="inlineStr">
        <is>
          <t>NZD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tabColor rgb="00A5A5A5"/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28" customWidth="1" min="1" max="1"/>
    <col width="38" customWidth="1" min="2" max="2"/>
    <col width="48" customWidth="1" min="3" max="3"/>
  </cols>
  <sheetData>
    <row r="1">
      <c r="A1" s="4" t="inlineStr">
        <is>
          <t>Check</t>
        </is>
      </c>
      <c r="B1" s="4" t="inlineStr">
        <is>
          <t>Result</t>
        </is>
      </c>
      <c r="C1" s="4" t="inlineStr">
        <is>
          <t>Expected</t>
        </is>
      </c>
    </row>
    <row r="2">
      <c r="A2" t="inlineStr">
        <is>
          <t>Declared field count</t>
        </is>
      </c>
      <c r="B2">
        <f>COUNTA('Target Fields'!C:C)-1</f>
        <v/>
      </c>
      <c r="C2" t="inlineStr">
        <is>
          <t>One row per requested attribute or measure</t>
        </is>
      </c>
    </row>
    <row r="3">
      <c r="A3" t="inlineStr">
        <is>
          <t>Required field count</t>
        </is>
      </c>
      <c r="B3">
        <f>COUNTIF('Target Fields'!F:F,"Yes")</f>
        <v/>
      </c>
      <c r="C3" t="inlineStr">
        <is>
          <t>All rows in the register are required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FDE BI web-app test harness</dc:creator>
  <dc:title>Finance Reporting Data Dictionary — Management Extension</dc:title>
  <dc:subject>Synthetic target metadata and report prototype</dc:subject>
  <dcterms:created xsi:type="dcterms:W3CDTF">2026-01-01T00:00:00Z</dcterms:created>
  <dcterms:modified xsi:type="dcterms:W3CDTF">2026-01-01T00:00:00Z</dcterms:modified>
</cp:coreProperties>
</file>